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M27"/>
  <c r="M26"/>
  <c r="M33" l="1"/>
  <c r="M29"/>
  <c r="K28"/>
  <c r="J28"/>
  <c r="I28"/>
  <c r="H28"/>
  <c r="G28"/>
  <c r="M22"/>
  <c r="M18"/>
  <c r="L15"/>
  <c r="M16"/>
  <c r="M15" s="1"/>
  <c r="M14"/>
  <c r="L12"/>
  <c r="L11" s="1"/>
  <c r="M13"/>
  <c r="K17"/>
  <c r="G17"/>
  <c r="H17"/>
  <c r="I17"/>
  <c r="H15"/>
  <c r="I15"/>
  <c r="J15"/>
  <c r="K15"/>
  <c r="G15"/>
  <c r="K12"/>
  <c r="K11" s="1"/>
  <c r="M28" l="1"/>
  <c r="M17"/>
  <c r="H12"/>
  <c r="H11" s="1"/>
  <c r="I12"/>
  <c r="I11" s="1"/>
  <c r="J12"/>
  <c r="J11" s="1"/>
  <c r="G12"/>
  <c r="G11" s="1"/>
  <c r="M12"/>
  <c r="M11" l="1"/>
</calcChain>
</file>

<file path=xl/sharedStrings.xml><?xml version="1.0" encoding="utf-8"?>
<sst xmlns="http://schemas.openxmlformats.org/spreadsheetml/2006/main" count="80" uniqueCount="49">
  <si>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</si>
  <si>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</si>
  <si>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</si>
  <si>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</si>
  <si>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</si>
  <si>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</si>
  <si>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</si>
  <si>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</si>
  <si>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</si>
  <si>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</si>
  <si>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Ожидаемый результат от реализации подпрограммного мероприятия (в натуральном выражении)</t>
  </si>
  <si>
    <t>Код бюджетной классификации</t>
  </si>
  <si>
    <t>Расходы (тыс. руб.), годы</t>
  </si>
  <si>
    <t>х</t>
  </si>
  <si>
    <t>Всего по подпрограмме</t>
  </si>
  <si>
    <t>0801</t>
  </si>
  <si>
    <t>610</t>
  </si>
  <si>
    <t>0210848</t>
  </si>
  <si>
    <t>Увеличение удельного веса населения территории, участвующего в культурно-досуговых мероприятиях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</si>
  <si>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</t>
  </si>
  <si>
    <t>2018 год</t>
  </si>
  <si>
    <t>Обеспечение деятельности (оказание услуг) подведомственных учреждений</t>
  </si>
  <si>
    <t>0210010210</t>
  </si>
  <si>
    <t>Мероприятие 2 Модернизация материально-технической базы подведомственных учреждений</t>
  </si>
  <si>
    <t>02100S8570</t>
  </si>
  <si>
    <t>2019 год</t>
  </si>
  <si>
    <t>Приложение 3</t>
  </si>
  <si>
    <t>к постановлению от  02.05.2017 № 24</t>
  </si>
  <si>
    <t>Софинансирование к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</si>
  <si>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02100R5580</t>
  </si>
  <si>
    <t>02100S8590</t>
  </si>
  <si>
    <t>Приложение 4</t>
  </si>
  <si>
    <t>к муниципальной программе "Культура</t>
  </si>
  <si>
    <t>и спорт на территории</t>
  </si>
  <si>
    <t>Большесырского сельсовета"</t>
  </si>
  <si>
    <t>0210008730</t>
  </si>
  <si>
    <t>Перечень мероприятий подпрограммы "Искусство и народно творчество"</t>
  </si>
  <si>
    <t>Цель подпрограммы:Обеспечение достиупа населения территории к культурным благам и участию в культурной жизни территории</t>
  </si>
  <si>
    <t>Администрация Большесырского сельсовета Балахтинского района Красноярского края</t>
  </si>
  <si>
    <t>0210076410</t>
  </si>
  <si>
    <t>Софинансирование к Субсидии бюджетам поселений на осуществление расходов, направленных на реализацию мероприятий по поддержке местных инициатив</t>
  </si>
  <si>
    <t>Софинансирование к Субсидии бюджетам поселений на осуществление расходов, направленных на реализацию мероприятий по поддержке местных  инициатив</t>
  </si>
  <si>
    <t>Физические лица (население)</t>
  </si>
  <si>
    <t>Негосударственные организации (юридическме лица)</t>
  </si>
  <si>
    <t>02100S8580</t>
  </si>
  <si>
    <t>02100S8600</t>
  </si>
  <si>
    <r>
      <rPr>
        <i/>
        <sz val="8"/>
        <color theme="1"/>
        <rFont val="Times New Roman"/>
        <family val="1"/>
        <charset val="204"/>
      </rPr>
      <t>Мероприятие 1</t>
    </r>
    <r>
      <rPr>
        <sz val="8"/>
        <color theme="1"/>
        <rFont val="Times New Roman"/>
        <family val="1"/>
        <charset val="204"/>
      </rPr>
      <t xml:space="preserve"> Обеспечение деятельности (оказание услуг) подведомственных учреждений</t>
    </r>
  </si>
  <si>
    <r>
      <rPr>
        <i/>
        <sz val="8"/>
        <color theme="1"/>
        <rFont val="Times New Roman"/>
        <family val="1"/>
        <charset val="204"/>
      </rPr>
      <t>Мероприятие 3</t>
    </r>
    <r>
      <rPr>
        <sz val="8"/>
        <color theme="1"/>
        <rFont val="Times New Roman"/>
        <family val="1"/>
        <charset val="204"/>
      </rPr>
      <t xml:space="preserve"> Субсидии бюджетам поселений на осуществление расходов, направленных на реализацию мероприятий по поддержке местных инициатив</t>
    </r>
  </si>
  <si>
    <r>
      <rPr>
        <i/>
        <sz val="8"/>
        <color theme="1"/>
        <rFont val="Times New Roman"/>
        <family val="1"/>
        <charset val="204"/>
      </rPr>
      <t>Мероприятие 4</t>
    </r>
    <r>
      <rPr>
        <sz val="8"/>
        <color theme="1"/>
        <rFont val="Times New Roman"/>
        <family val="1"/>
        <charset val="204"/>
      </rPr>
      <t xml:space="preserve"> Субсидии бюджетам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</si>
</sst>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vertical="distributed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2" fillId="0" borderId="6" xfId="0" applyFont="1" applyBorder="1" applyAlignment="1">
      <alignment horizontal="distributed" vertical="top"/>
    </xf>
    <xf numFmtId="0" fontId="2" fillId="0" borderId="2" xfId="0" applyFont="1" applyBorder="1" applyAlignment="1">
      <alignment vertical="distributed"/>
    </xf>
    <xf numFmtId="0" fontId="2" fillId="0" borderId="7" xfId="0" applyFont="1" applyBorder="1" applyAlignment="1">
      <alignment horizontal="distributed" vertical="top"/>
    </xf>
    <xf numFmtId="0" fontId="2" fillId="0" borderId="6" xfId="0" applyFont="1" applyBorder="1" applyAlignment="1">
      <alignment vertical="distributed"/>
    </xf>
    <xf numFmtId="0" fontId="2" fillId="0" borderId="2" xfId="0" applyFont="1" applyBorder="1" applyAlignment="1">
      <alignment vertical="distributed"/>
    </xf>
    <xf numFmtId="0" fontId="2" fillId="0" borderId="7" xfId="0" applyFont="1" applyBorder="1" applyAlignment="1">
      <alignment vertical="distributed"/>
    </xf>
    <xf numFmtId="49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/>
    <xf numFmtId="164" fontId="5" fillId="0" borderId="6" xfId="0" applyNumberFormat="1" applyFont="1" applyBorder="1" applyAlignment="1"/>
    <xf numFmtId="164" fontId="6" fillId="0" borderId="6" xfId="0" applyNumberFormat="1" applyFont="1" applyBorder="1" applyAlignme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164" fontId="5" fillId="0" borderId="7" xfId="0" applyNumberFormat="1" applyFont="1" applyBorder="1" applyAlignment="1"/>
    <xf numFmtId="0" fontId="6" fillId="0" borderId="7" xfId="0" applyFont="1" applyBorder="1" applyAlignment="1"/>
    <xf numFmtId="0" fontId="2" fillId="0" borderId="2" xfId="0" applyFont="1" applyBorder="1" applyAlignment="1"/>
    <xf numFmtId="164" fontId="5" fillId="0" borderId="2" xfId="0" applyNumberFormat="1" applyFont="1" applyBorder="1" applyAlignment="1"/>
    <xf numFmtId="0" fontId="6" fillId="0" borderId="2" xfId="0" applyFont="1" applyBorder="1" applyAlignment="1"/>
    <xf numFmtId="0" fontId="7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top"/>
    </xf>
    <xf numFmtId="0" fontId="7" fillId="0" borderId="2" xfId="0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164" fontId="5" fillId="0" borderId="2" xfId="0" applyNumberFormat="1" applyFont="1" applyBorder="1" applyAlignment="1"/>
    <xf numFmtId="164" fontId="2" fillId="0" borderId="2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top"/>
    </xf>
    <xf numFmtId="0" fontId="5" fillId="0" borderId="7" xfId="0" applyFont="1" applyBorder="1" applyAlignment="1"/>
    <xf numFmtId="0" fontId="5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Q10" sqref="Q10"/>
    </sheetView>
  </sheetViews>
  <sheetFormatPr defaultRowHeight="15"/>
  <cols>
    <col min="1" max="1" width="20.7109375" customWidth="1"/>
    <col min="2" max="2" width="12.28515625" customWidth="1"/>
    <col min="3" max="3" width="6.7109375" customWidth="1"/>
    <col min="4" max="4" width="6.5703125" customWidth="1"/>
    <col min="5" max="5" width="11.28515625" customWidth="1"/>
    <col min="6" max="6" width="6.28515625" customWidth="1"/>
    <col min="7" max="7" width="7" customWidth="1"/>
    <col min="8" max="8" width="7.42578125" customWidth="1"/>
    <col min="9" max="9" width="7.85546875" customWidth="1"/>
    <col min="10" max="10" width="7.140625" customWidth="1"/>
    <col min="11" max="13" width="8.140625" customWidth="1"/>
    <col min="14" max="14" width="12.42578125" customWidth="1"/>
  </cols>
  <sheetData>
    <row r="1" spans="1:16" s="1" customFormat="1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26</v>
      </c>
    </row>
    <row r="2" spans="1:16" s="1" customFormat="1" ht="11.25">
      <c r="A2" s="3"/>
      <c r="B2" s="3"/>
      <c r="C2" s="3"/>
      <c r="D2" s="3"/>
      <c r="E2" s="3"/>
      <c r="F2" s="3"/>
      <c r="G2" s="3"/>
      <c r="H2" s="3"/>
      <c r="I2" s="3"/>
      <c r="J2" s="4" t="s">
        <v>27</v>
      </c>
      <c r="K2" s="4"/>
      <c r="L2" s="4"/>
      <c r="M2" s="4"/>
      <c r="N2" s="4"/>
    </row>
    <row r="3" spans="1:16" s="1" customFormat="1" ht="12">
      <c r="A3" s="3"/>
      <c r="B3" s="3"/>
      <c r="C3" s="3"/>
      <c r="D3" s="3"/>
      <c r="E3" s="3"/>
      <c r="F3" s="3"/>
      <c r="G3" s="3"/>
      <c r="H3" s="3"/>
      <c r="I3" s="3"/>
      <c r="J3" s="5"/>
      <c r="K3" s="5"/>
      <c r="L3" s="5"/>
      <c r="M3" s="5"/>
      <c r="N3" s="6" t="s">
        <v>31</v>
      </c>
    </row>
    <row r="4" spans="1:16" s="1" customFormat="1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 t="s">
        <v>32</v>
      </c>
      <c r="P4" s="2"/>
    </row>
    <row r="5" spans="1:16" s="1" customFormat="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 t="s">
        <v>33</v>
      </c>
      <c r="P5" s="2"/>
    </row>
    <row r="6" spans="1:16" s="1" customFormat="1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 t="s">
        <v>34</v>
      </c>
      <c r="P6" s="2"/>
    </row>
    <row r="7" spans="1:16" s="1" customFormat="1" ht="11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6" s="1" customFormat="1" ht="45.75" customHeight="1">
      <c r="A8" s="8" t="s">
        <v>0</v>
      </c>
      <c r="B8" s="9" t="s">
        <v>1</v>
      </c>
      <c r="C8" s="9" t="s">
        <v>11</v>
      </c>
      <c r="D8" s="9"/>
      <c r="E8" s="9"/>
      <c r="F8" s="9"/>
      <c r="G8" s="9" t="s">
        <v>12</v>
      </c>
      <c r="H8" s="9"/>
      <c r="I8" s="9"/>
      <c r="J8" s="9"/>
      <c r="K8" s="9"/>
      <c r="L8" s="9"/>
      <c r="M8" s="9"/>
      <c r="N8" s="10" t="s">
        <v>10</v>
      </c>
    </row>
    <row r="9" spans="1:16" s="1" customFormat="1" ht="43.5" customHeight="1">
      <c r="A9" s="11"/>
      <c r="B9" s="12"/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20</v>
      </c>
      <c r="L9" s="13" t="s">
        <v>25</v>
      </c>
      <c r="M9" s="14" t="s">
        <v>9</v>
      </c>
      <c r="N9" s="15"/>
    </row>
    <row r="10" spans="1:16" s="1" customFormat="1" ht="30.75" customHeight="1">
      <c r="A10" s="16" t="s">
        <v>37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6" s="1" customFormat="1" ht="77.25" customHeight="1">
      <c r="A11" s="19" t="s">
        <v>14</v>
      </c>
      <c r="B11" s="20" t="s">
        <v>38</v>
      </c>
      <c r="C11" s="21">
        <v>802</v>
      </c>
      <c r="D11" s="21" t="s">
        <v>13</v>
      </c>
      <c r="E11" s="21" t="s">
        <v>13</v>
      </c>
      <c r="F11" s="21" t="s">
        <v>13</v>
      </c>
      <c r="G11" s="22">
        <f t="shared" ref="G11:H11" si="0">SUM(G12+G15+G17)</f>
        <v>937.3</v>
      </c>
      <c r="H11" s="22">
        <f t="shared" si="0"/>
        <v>966.7</v>
      </c>
      <c r="I11" s="22">
        <f>SUM(I12+I15+I17)</f>
        <v>997.9</v>
      </c>
      <c r="J11" s="22">
        <f>SUM(J12+J15+J17+J28)</f>
        <v>3008.3</v>
      </c>
      <c r="K11" s="22">
        <f>SUM(K12+K15+K17+K28)</f>
        <v>960</v>
      </c>
      <c r="L11" s="22">
        <f>SUM(L12+L15+L17+L28)</f>
        <v>960</v>
      </c>
      <c r="M11" s="22">
        <f>SUM(M12+M15+M17+M28)</f>
        <v>7760.2</v>
      </c>
      <c r="N11" s="23"/>
    </row>
    <row r="12" spans="1:16" s="1" customFormat="1" ht="13.5" customHeight="1">
      <c r="A12" s="24" t="s">
        <v>46</v>
      </c>
      <c r="B12" s="25" t="s">
        <v>38</v>
      </c>
      <c r="C12" s="21"/>
      <c r="D12" s="21"/>
      <c r="E12" s="21"/>
      <c r="F12" s="21"/>
      <c r="G12" s="22">
        <f>SUM(G13:G14)</f>
        <v>937.3</v>
      </c>
      <c r="H12" s="22">
        <f t="shared" ref="H12:M12" si="1">SUM(H13:H14)</f>
        <v>966.7</v>
      </c>
      <c r="I12" s="22">
        <f t="shared" si="1"/>
        <v>997.9</v>
      </c>
      <c r="J12" s="22">
        <f t="shared" si="1"/>
        <v>993.3</v>
      </c>
      <c r="K12" s="22">
        <f t="shared" si="1"/>
        <v>960</v>
      </c>
      <c r="L12" s="22">
        <f t="shared" si="1"/>
        <v>960</v>
      </c>
      <c r="M12" s="22">
        <f t="shared" si="1"/>
        <v>5815.2</v>
      </c>
      <c r="N12" s="23"/>
    </row>
    <row r="13" spans="1:16" s="1" customFormat="1" ht="43.5" customHeight="1">
      <c r="A13" s="24" t="s">
        <v>21</v>
      </c>
      <c r="B13" s="26"/>
      <c r="C13" s="21">
        <v>802</v>
      </c>
      <c r="D13" s="27" t="s">
        <v>15</v>
      </c>
      <c r="E13" s="27" t="s">
        <v>35</v>
      </c>
      <c r="F13" s="27" t="s">
        <v>16</v>
      </c>
      <c r="G13" s="22">
        <v>937.3</v>
      </c>
      <c r="H13" s="28">
        <v>966.7</v>
      </c>
      <c r="I13" s="28">
        <v>997.9</v>
      </c>
      <c r="J13" s="28">
        <v>960</v>
      </c>
      <c r="K13" s="22">
        <v>960</v>
      </c>
      <c r="L13" s="22">
        <v>960</v>
      </c>
      <c r="M13" s="22">
        <f>SUM(G13:L13)</f>
        <v>5781.9</v>
      </c>
      <c r="N13" s="29" t="s">
        <v>18</v>
      </c>
    </row>
    <row r="14" spans="1:16" s="1" customFormat="1" ht="89.25" customHeight="1">
      <c r="A14" s="30" t="s">
        <v>19</v>
      </c>
      <c r="B14" s="8"/>
      <c r="C14" s="21">
        <v>802</v>
      </c>
      <c r="D14" s="27" t="s">
        <v>15</v>
      </c>
      <c r="E14" s="27" t="s">
        <v>22</v>
      </c>
      <c r="F14" s="27" t="s">
        <v>16</v>
      </c>
      <c r="G14" s="22">
        <v>0</v>
      </c>
      <c r="H14" s="28">
        <v>0</v>
      </c>
      <c r="I14" s="28">
        <v>0</v>
      </c>
      <c r="J14" s="22">
        <v>33.299999999999997</v>
      </c>
      <c r="K14" s="22">
        <v>0</v>
      </c>
      <c r="L14" s="22">
        <v>0</v>
      </c>
      <c r="M14" s="23">
        <f>SUM(G14:L14)</f>
        <v>33.299999999999997</v>
      </c>
      <c r="N14" s="31"/>
    </row>
    <row r="15" spans="1:16" s="1" customFormat="1" ht="21" customHeight="1">
      <c r="A15" s="32" t="s">
        <v>23</v>
      </c>
      <c r="B15" s="25" t="s">
        <v>38</v>
      </c>
      <c r="C15" s="21">
        <v>802</v>
      </c>
      <c r="D15" s="27" t="s">
        <v>13</v>
      </c>
      <c r="E15" s="27" t="s">
        <v>13</v>
      </c>
      <c r="F15" s="27" t="s">
        <v>13</v>
      </c>
      <c r="G15" s="22">
        <f>SUM(G16)</f>
        <v>0</v>
      </c>
      <c r="H15" s="22">
        <f t="shared" ref="H15:M15" si="2">SUM(H16)</f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31"/>
    </row>
    <row r="16" spans="1:16" s="1" customFormat="1" ht="57.75" customHeight="1">
      <c r="A16" s="33"/>
      <c r="B16" s="8"/>
      <c r="C16" s="21">
        <v>802</v>
      </c>
      <c r="D16" s="27" t="s">
        <v>15</v>
      </c>
      <c r="E16" s="27" t="s">
        <v>17</v>
      </c>
      <c r="F16" s="27" t="s">
        <v>16</v>
      </c>
      <c r="G16" s="22">
        <v>0</v>
      </c>
      <c r="H16" s="28">
        <v>0</v>
      </c>
      <c r="I16" s="28">
        <v>0</v>
      </c>
      <c r="J16" s="22">
        <v>0</v>
      </c>
      <c r="K16" s="22">
        <v>0</v>
      </c>
      <c r="L16" s="22">
        <v>0</v>
      </c>
      <c r="M16" s="23">
        <f>SUM(G16:L16)</f>
        <v>0</v>
      </c>
      <c r="N16" s="31"/>
    </row>
    <row r="17" spans="1:14" s="1" customFormat="1" ht="15" customHeight="1">
      <c r="A17" s="32" t="s">
        <v>47</v>
      </c>
      <c r="B17" s="25" t="s">
        <v>38</v>
      </c>
      <c r="C17" s="21">
        <v>802</v>
      </c>
      <c r="D17" s="27" t="s">
        <v>13</v>
      </c>
      <c r="E17" s="27" t="s">
        <v>13</v>
      </c>
      <c r="F17" s="27" t="s">
        <v>13</v>
      </c>
      <c r="G17" s="22">
        <f t="shared" ref="G17:H17" si="3">SUM(G18+G22)</f>
        <v>0</v>
      </c>
      <c r="H17" s="22">
        <f t="shared" si="3"/>
        <v>0</v>
      </c>
      <c r="I17" s="22">
        <f>SUM(I18+I22)</f>
        <v>0</v>
      </c>
      <c r="J17" s="22">
        <f>J18+J22+J26+J27</f>
        <v>700</v>
      </c>
      <c r="K17" s="22">
        <f t="shared" ref="K17:M17" si="4">SUM(K18+K22)</f>
        <v>0</v>
      </c>
      <c r="L17" s="22"/>
      <c r="M17" s="22">
        <f t="shared" si="4"/>
        <v>630</v>
      </c>
      <c r="N17" s="31"/>
    </row>
    <row r="18" spans="1:14" s="1" customFormat="1" ht="15" customHeight="1">
      <c r="A18" s="34"/>
      <c r="B18" s="26"/>
      <c r="C18" s="21">
        <v>802</v>
      </c>
      <c r="D18" s="35" t="s">
        <v>15</v>
      </c>
      <c r="E18" s="35" t="s">
        <v>39</v>
      </c>
      <c r="F18" s="35" t="s">
        <v>16</v>
      </c>
      <c r="G18" s="36">
        <v>0</v>
      </c>
      <c r="H18" s="37">
        <v>0</v>
      </c>
      <c r="I18" s="37">
        <v>0</v>
      </c>
      <c r="J18" s="38">
        <v>595</v>
      </c>
      <c r="K18" s="36">
        <v>0</v>
      </c>
      <c r="L18" s="36">
        <v>0</v>
      </c>
      <c r="M18" s="36">
        <f>SUM(G18:L18)</f>
        <v>595</v>
      </c>
      <c r="N18" s="31"/>
    </row>
    <row r="19" spans="1:14" s="1" customFormat="1" ht="15" customHeight="1">
      <c r="A19" s="34"/>
      <c r="B19" s="26"/>
      <c r="C19" s="21">
        <v>802</v>
      </c>
      <c r="D19" s="39"/>
      <c r="E19" s="39"/>
      <c r="F19" s="39"/>
      <c r="G19" s="40"/>
      <c r="H19" s="41"/>
      <c r="I19" s="41"/>
      <c r="J19" s="42"/>
      <c r="K19" s="40"/>
      <c r="L19" s="40"/>
      <c r="M19" s="40"/>
      <c r="N19" s="31"/>
    </row>
    <row r="20" spans="1:14" s="1" customFormat="1" ht="15" customHeight="1">
      <c r="A20" s="34"/>
      <c r="B20" s="26"/>
      <c r="C20" s="21">
        <v>802</v>
      </c>
      <c r="D20" s="39"/>
      <c r="E20" s="39"/>
      <c r="F20" s="39"/>
      <c r="G20" s="40"/>
      <c r="H20" s="41"/>
      <c r="I20" s="41"/>
      <c r="J20" s="42"/>
      <c r="K20" s="40"/>
      <c r="L20" s="40"/>
      <c r="M20" s="40"/>
      <c r="N20" s="31"/>
    </row>
    <row r="21" spans="1:14" s="1" customFormat="1" ht="29.25" customHeight="1">
      <c r="A21" s="33"/>
      <c r="B21" s="26"/>
      <c r="C21" s="21">
        <v>802</v>
      </c>
      <c r="D21" s="9"/>
      <c r="E21" s="9"/>
      <c r="F21" s="9"/>
      <c r="G21" s="43"/>
      <c r="H21" s="44"/>
      <c r="I21" s="44"/>
      <c r="J21" s="45"/>
      <c r="K21" s="43"/>
      <c r="L21" s="43"/>
      <c r="M21" s="43"/>
      <c r="N21" s="31"/>
    </row>
    <row r="22" spans="1:14">
      <c r="A22" s="34" t="s">
        <v>40</v>
      </c>
      <c r="B22" s="46"/>
      <c r="C22" s="21">
        <v>802</v>
      </c>
      <c r="D22" s="35" t="s">
        <v>15</v>
      </c>
      <c r="E22" s="35" t="s">
        <v>24</v>
      </c>
      <c r="F22" s="35" t="s">
        <v>16</v>
      </c>
      <c r="G22" s="36">
        <v>0</v>
      </c>
      <c r="H22" s="37">
        <v>0</v>
      </c>
      <c r="I22" s="37">
        <v>0</v>
      </c>
      <c r="J22" s="36">
        <v>35</v>
      </c>
      <c r="K22" s="36">
        <v>0</v>
      </c>
      <c r="L22" s="36">
        <v>0</v>
      </c>
      <c r="M22" s="36">
        <f>SUM(G22:L22)</f>
        <v>35</v>
      </c>
      <c r="N22" s="47"/>
    </row>
    <row r="23" spans="1:14">
      <c r="A23" s="34"/>
      <c r="B23" s="46"/>
      <c r="C23" s="21">
        <v>802</v>
      </c>
      <c r="D23" s="39"/>
      <c r="E23" s="39"/>
      <c r="F23" s="39"/>
      <c r="G23" s="40"/>
      <c r="H23" s="41"/>
      <c r="I23" s="41"/>
      <c r="J23" s="40"/>
      <c r="K23" s="40"/>
      <c r="L23" s="40"/>
      <c r="M23" s="40"/>
      <c r="N23" s="47"/>
    </row>
    <row r="24" spans="1:14">
      <c r="A24" s="34"/>
      <c r="B24" s="46"/>
      <c r="C24" s="21">
        <v>802</v>
      </c>
      <c r="D24" s="39"/>
      <c r="E24" s="39"/>
      <c r="F24" s="39"/>
      <c r="G24" s="40"/>
      <c r="H24" s="41"/>
      <c r="I24" s="41"/>
      <c r="J24" s="40"/>
      <c r="K24" s="40"/>
      <c r="L24" s="40"/>
      <c r="M24" s="40"/>
      <c r="N24" s="47"/>
    </row>
    <row r="25" spans="1:14" ht="54" customHeight="1">
      <c r="A25" s="33"/>
      <c r="B25" s="48"/>
      <c r="C25" s="21">
        <v>802</v>
      </c>
      <c r="D25" s="9"/>
      <c r="E25" s="9"/>
      <c r="F25" s="9"/>
      <c r="G25" s="43"/>
      <c r="H25" s="44"/>
      <c r="I25" s="44"/>
      <c r="J25" s="43"/>
      <c r="K25" s="43"/>
      <c r="L25" s="43"/>
      <c r="M25" s="43"/>
      <c r="N25" s="47"/>
    </row>
    <row r="26" spans="1:14" ht="90" customHeight="1">
      <c r="A26" s="24" t="s">
        <v>41</v>
      </c>
      <c r="B26" s="20" t="s">
        <v>42</v>
      </c>
      <c r="C26" s="21"/>
      <c r="D26" s="49" t="s">
        <v>15</v>
      </c>
      <c r="E26" s="49" t="s">
        <v>44</v>
      </c>
      <c r="F26" s="50">
        <v>610</v>
      </c>
      <c r="G26" s="51">
        <v>0</v>
      </c>
      <c r="H26" s="52">
        <v>0</v>
      </c>
      <c r="I26" s="52">
        <v>0</v>
      </c>
      <c r="J26" s="51">
        <v>21</v>
      </c>
      <c r="K26" s="51">
        <v>0</v>
      </c>
      <c r="L26" s="51">
        <v>0</v>
      </c>
      <c r="M26" s="53">
        <f>G26+H26+I26+J26+K26+L26</f>
        <v>21</v>
      </c>
      <c r="N26" s="47"/>
    </row>
    <row r="27" spans="1:14" ht="90" customHeight="1">
      <c r="A27" s="24" t="s">
        <v>41</v>
      </c>
      <c r="B27" s="20" t="s">
        <v>43</v>
      </c>
      <c r="C27" s="21"/>
      <c r="D27" s="49" t="s">
        <v>15</v>
      </c>
      <c r="E27" s="49" t="s">
        <v>45</v>
      </c>
      <c r="F27" s="50">
        <v>610</v>
      </c>
      <c r="G27" s="51">
        <v>0</v>
      </c>
      <c r="H27" s="52">
        <v>0</v>
      </c>
      <c r="I27" s="52">
        <v>0</v>
      </c>
      <c r="J27" s="51">
        <v>49</v>
      </c>
      <c r="K27" s="51">
        <v>0</v>
      </c>
      <c r="L27" s="51">
        <v>0</v>
      </c>
      <c r="M27" s="53">
        <f>G27+H27+I27+J27+K27+L27</f>
        <v>49</v>
      </c>
      <c r="N27" s="47"/>
    </row>
    <row r="28" spans="1:14" ht="15" customHeight="1">
      <c r="A28" s="32" t="s">
        <v>48</v>
      </c>
      <c r="B28" s="54" t="s">
        <v>38</v>
      </c>
      <c r="C28" s="21">
        <v>802</v>
      </c>
      <c r="D28" s="27" t="s">
        <v>13</v>
      </c>
      <c r="E28" s="27" t="s">
        <v>13</v>
      </c>
      <c r="F28" s="27" t="s">
        <v>13</v>
      </c>
      <c r="G28" s="22">
        <f t="shared" ref="G28:H28" si="5">SUM(G29+G33)</f>
        <v>0</v>
      </c>
      <c r="H28" s="22">
        <f t="shared" si="5"/>
        <v>0</v>
      </c>
      <c r="I28" s="22">
        <f>SUM(I29+I33)</f>
        <v>0</v>
      </c>
      <c r="J28" s="22">
        <f t="shared" ref="J28:K28" si="6">SUM(J29+J33)</f>
        <v>1315</v>
      </c>
      <c r="K28" s="22">
        <f t="shared" si="6"/>
        <v>0</v>
      </c>
      <c r="L28" s="22"/>
      <c r="M28" s="22">
        <f t="shared" ref="M28" si="7">SUM(M29+M33)</f>
        <v>1315</v>
      </c>
      <c r="N28" s="47"/>
    </row>
    <row r="29" spans="1:14">
      <c r="A29" s="34"/>
      <c r="B29" s="55"/>
      <c r="C29" s="56">
        <v>802</v>
      </c>
      <c r="D29" s="35" t="s">
        <v>15</v>
      </c>
      <c r="E29" s="35" t="s">
        <v>29</v>
      </c>
      <c r="F29" s="35" t="s">
        <v>16</v>
      </c>
      <c r="G29" s="36">
        <v>0</v>
      </c>
      <c r="H29" s="37">
        <v>0</v>
      </c>
      <c r="I29" s="37">
        <v>0</v>
      </c>
      <c r="J29" s="37">
        <v>1300</v>
      </c>
      <c r="K29" s="36">
        <v>0</v>
      </c>
      <c r="L29" s="36">
        <v>0</v>
      </c>
      <c r="M29" s="36">
        <f>SUM(G29:L29)</f>
        <v>1300</v>
      </c>
      <c r="N29" s="47"/>
    </row>
    <row r="30" spans="1:14">
      <c r="A30" s="34"/>
      <c r="B30" s="55"/>
      <c r="C30" s="57"/>
      <c r="D30" s="39"/>
      <c r="E30" s="39"/>
      <c r="F30" s="39"/>
      <c r="G30" s="40"/>
      <c r="H30" s="41"/>
      <c r="I30" s="41"/>
      <c r="J30" s="61"/>
      <c r="K30" s="40"/>
      <c r="L30" s="40"/>
      <c r="M30" s="40"/>
      <c r="N30" s="47"/>
    </row>
    <row r="31" spans="1:14">
      <c r="A31" s="34"/>
      <c r="B31" s="55"/>
      <c r="C31" s="57"/>
      <c r="D31" s="39"/>
      <c r="E31" s="39"/>
      <c r="F31" s="39"/>
      <c r="G31" s="40"/>
      <c r="H31" s="41"/>
      <c r="I31" s="41"/>
      <c r="J31" s="61"/>
      <c r="K31" s="40"/>
      <c r="L31" s="40"/>
      <c r="M31" s="40"/>
      <c r="N31" s="47"/>
    </row>
    <row r="32" spans="1:14" ht="73.5" customHeight="1">
      <c r="A32" s="33"/>
      <c r="B32" s="55"/>
      <c r="C32" s="58"/>
      <c r="D32" s="9"/>
      <c r="E32" s="9"/>
      <c r="F32" s="9"/>
      <c r="G32" s="43"/>
      <c r="H32" s="44"/>
      <c r="I32" s="44"/>
      <c r="J32" s="62"/>
      <c r="K32" s="43"/>
      <c r="L32" s="43"/>
      <c r="M32" s="43"/>
      <c r="N32" s="47"/>
    </row>
    <row r="33" spans="1:14">
      <c r="A33" s="34" t="s">
        <v>28</v>
      </c>
      <c r="B33" s="55"/>
      <c r="C33" s="56">
        <v>802</v>
      </c>
      <c r="D33" s="35" t="s">
        <v>15</v>
      </c>
      <c r="E33" s="35" t="s">
        <v>30</v>
      </c>
      <c r="F33" s="35" t="s">
        <v>16</v>
      </c>
      <c r="G33" s="36">
        <v>0</v>
      </c>
      <c r="H33" s="37">
        <v>0</v>
      </c>
      <c r="I33" s="37">
        <v>0</v>
      </c>
      <c r="J33" s="37">
        <v>15</v>
      </c>
      <c r="K33" s="36">
        <v>0</v>
      </c>
      <c r="L33" s="36">
        <v>0</v>
      </c>
      <c r="M33" s="36">
        <f>SUM(G33:L33)</f>
        <v>15</v>
      </c>
      <c r="N33" s="47"/>
    </row>
    <row r="34" spans="1:14">
      <c r="A34" s="34"/>
      <c r="B34" s="55"/>
      <c r="C34" s="57"/>
      <c r="D34" s="39"/>
      <c r="E34" s="39"/>
      <c r="F34" s="39"/>
      <c r="G34" s="40"/>
      <c r="H34" s="41"/>
      <c r="I34" s="41"/>
      <c r="J34" s="61"/>
      <c r="K34" s="40"/>
      <c r="L34" s="40"/>
      <c r="M34" s="40"/>
      <c r="N34" s="47"/>
    </row>
    <row r="35" spans="1:14">
      <c r="A35" s="34"/>
      <c r="B35" s="55"/>
      <c r="C35" s="57"/>
      <c r="D35" s="39"/>
      <c r="E35" s="39"/>
      <c r="F35" s="39"/>
      <c r="G35" s="40"/>
      <c r="H35" s="41"/>
      <c r="I35" s="41"/>
      <c r="J35" s="61"/>
      <c r="K35" s="40"/>
      <c r="L35" s="40"/>
      <c r="M35" s="40"/>
      <c r="N35" s="47"/>
    </row>
    <row r="36" spans="1:14" ht="89.25" customHeight="1">
      <c r="A36" s="33"/>
      <c r="B36" s="59"/>
      <c r="C36" s="58"/>
      <c r="D36" s="9"/>
      <c r="E36" s="9"/>
      <c r="F36" s="9"/>
      <c r="G36" s="43"/>
      <c r="H36" s="44"/>
      <c r="I36" s="44"/>
      <c r="J36" s="62"/>
      <c r="K36" s="43"/>
      <c r="L36" s="43"/>
      <c r="M36" s="43"/>
      <c r="N36" s="60"/>
    </row>
  </sheetData>
  <mergeCells count="60">
    <mergeCell ref="N13:N36"/>
    <mergeCell ref="K29:K32"/>
    <mergeCell ref="L29:L32"/>
    <mergeCell ref="M29:M32"/>
    <mergeCell ref="A33:A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F29:F32"/>
    <mergeCell ref="G29:G32"/>
    <mergeCell ref="H29:H32"/>
    <mergeCell ref="I29:I32"/>
    <mergeCell ref="J29:J32"/>
    <mergeCell ref="A28:A32"/>
    <mergeCell ref="D29:D32"/>
    <mergeCell ref="E29:E32"/>
    <mergeCell ref="B28:B36"/>
    <mergeCell ref="C29:C32"/>
    <mergeCell ref="C33:C36"/>
    <mergeCell ref="J2:N2"/>
    <mergeCell ref="A10:N10"/>
    <mergeCell ref="A7:N7"/>
    <mergeCell ref="A8:A9"/>
    <mergeCell ref="B8:B9"/>
    <mergeCell ref="C8:F8"/>
    <mergeCell ref="N8:N9"/>
    <mergeCell ref="G8:M8"/>
    <mergeCell ref="H18:H21"/>
    <mergeCell ref="I18:I21"/>
    <mergeCell ref="J18:J21"/>
    <mergeCell ref="M18:M21"/>
    <mergeCell ref="B12:B14"/>
    <mergeCell ref="K18:K21"/>
    <mergeCell ref="D18:D21"/>
    <mergeCell ref="E18:E21"/>
    <mergeCell ref="F18:F21"/>
    <mergeCell ref="G18:G21"/>
    <mergeCell ref="A15:A16"/>
    <mergeCell ref="B15:B16"/>
    <mergeCell ref="A22:A25"/>
    <mergeCell ref="B17:B25"/>
    <mergeCell ref="A17:A21"/>
    <mergeCell ref="D22:D25"/>
    <mergeCell ref="E22:E25"/>
    <mergeCell ref="F22:F25"/>
    <mergeCell ref="G22:G25"/>
    <mergeCell ref="H22:H25"/>
    <mergeCell ref="I22:I25"/>
    <mergeCell ref="J22:J25"/>
    <mergeCell ref="K22:K25"/>
    <mergeCell ref="M22:M25"/>
    <mergeCell ref="L18:L21"/>
    <mergeCell ref="L22:L25"/>
  </mergeCells>
  <pageMargins left="0.70866141732283472" right="0.70866141732283472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2017-07-03T03:45:10Z</dcterms:modified>
</cp:coreProperties>
</file>